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0"/>
  </bookViews>
  <sheets>
    <sheet name="BS-4rh Qtr2000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<sst xmlns="http://schemas.openxmlformats.org/spreadsheetml/2006/main" count="53" uniqueCount="47">
  <si>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 xml:space="preserve">      QUALITY  CONCRETE  HOLDINGS  BHD</t>
  </si>
  <si>
    <t>AS  AT</t>
  </si>
  <si>
    <t>FINANCIAL</t>
  </si>
  <si>
    <t>QUARTER</t>
  </si>
  <si>
    <t>YEAR  END</t>
  </si>
  <si>
    <t>RM'000</t>
  </si>
  <si>
    <t>Current Assets</t>
  </si>
  <si>
    <t>Short Term Investments</t>
  </si>
  <si>
    <t>Others - other debtors, deposits &amp; prepayments</t>
  </si>
  <si>
    <t>Current Liabilities</t>
  </si>
  <si>
    <t>Short Term Borrowings</t>
  </si>
  <si>
    <t>Provision for Taxation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</si>
  <si>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</si>
  <si>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</si>
  <si>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</si>
  <si>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</si>
  <si>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</si>
  <si>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</si>
  <si>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</si>
  <si>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</si>
  <si>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</si>
  <si>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</si>
  <si>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</si>
  <si>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</si>
  <si>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</si>
  <si>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(RM)</t>
  </si>
  <si>
    <t>AS  AT END</t>
  </si>
  <si>
    <t>OF CURRENT</t>
  </si>
  <si>
    <t xml:space="preserve">         PRECEDING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</si>
  <si>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</si>
  <si>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</si>
  <si>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</si>
  <si>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</si>
  <si>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</si>
  <si>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</si>
  <si>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</si>
  <si>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</si>
  <si>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</si>
  <si>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</si>
  <si>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</si>
  <si>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</si>
  <si>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Proposed dividend</t>
  </si>
  <si>
    <t>Net current assets or current liabilities</t>
  </si>
  <si>
    <t>Deferred taxation</t>
  </si>
  <si>
    <t>CONSOLIDATED  BALANCE  SHEET (Audited)</t>
  </si>
  <si>
    <t>Total</t>
  </si>
  <si>
    <t>Total Shareholders Fund &amp; Long Term Liabilities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</si>
</sst>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* #,##0_);_(* \(#,##0\);_(* &quot;-&quot;_);_(@_)"/>
    <numFmt numFmtId="178" formatCode="_(&quot;RM&quot;* #,##0.00_);_(&quot;RM&quot;* \(#,##0.00\);_(&quot;RM&quot;* &quot;-&quot;??_);_(@_)"/>
    <numFmt numFmtId="179" formatCode="_(* #,##0.00_);_(* \(#,##0.00\);_(* &quot;-&quot;??_);_(@_)"/>
    <numFmt numFmtId="180" formatCode="_(* #,##0_);_(* \(#,##0\);_(* &quot;-&quot;??_);_(@_)"/>
    <numFmt numFmtId="181" formatCode="#,##0.0_);[Red]\(#,##0.0\)"/>
    <numFmt numFmtId="182" formatCode="_(* #,##0.0_);_(* \(#,##0.0\);_(* &quot;-&quot;??_);_(@_)"/>
    <numFmt numFmtId="183" formatCode="#,##0.000_);[Red]\(#,##0.000\)"/>
    <numFmt numFmtId="184" formatCode="#,##0.0000_);[Red]\(#,##0.0000\)"/>
    <numFmt numFmtId="185" formatCode="#,##0;[Red]\(#,##0\)"/>
    <numFmt numFmtId="186" formatCode="_(* #,##0.000_);_(* \(#,##0.000\);_(* &quot;-&quot;??_);_(@_)"/>
    <numFmt numFmtId="187" formatCode="_(* #,##0.0000_);_(* \(#,##0.0000\);_(* &quot;-&quot;??_);_(@_)"/>
  </numFmts>
  <fonts count="9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9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3" fillId="0" borderId="0" xfId="17" applyNumberFormat="1" applyFont="1" applyAlignment="1">
      <alignment horizontal="left" vertical="center"/>
    </xf>
    <xf numFmtId="180" fontId="4" fillId="0" borderId="0" xfId="17" applyNumberFormat="1" applyFont="1" applyAlignment="1">
      <alignment horizontal="left" vertical="center"/>
    </xf>
    <xf numFmtId="180" fontId="5" fillId="0" borderId="0" xfId="17" applyNumberFormat="1" applyFont="1" applyAlignment="1" quotePrefix="1">
      <alignment horizontal="left" vertical="center"/>
    </xf>
    <xf numFmtId="179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/>
    </xf>
    <xf numFmtId="180" fontId="1" fillId="0" borderId="0" xfId="17" applyNumberFormat="1" applyFont="1" applyAlignment="1">
      <alignment/>
    </xf>
    <xf numFmtId="179" fontId="1" fillId="0" borderId="0" xfId="17" applyFont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38" fontId="1" fillId="0" borderId="2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180" fontId="1" fillId="3" borderId="0" xfId="17" applyNumberFormat="1" applyFont="1" applyFill="1" applyAlignment="1">
      <alignment/>
    </xf>
    <xf numFmtId="179" fontId="1" fillId="3" borderId="0" xfId="17" applyFont="1" applyFill="1" applyAlignment="1">
      <alignment/>
    </xf>
    <xf numFmtId="38" fontId="1" fillId="3" borderId="0" xfId="0" applyNumberFormat="1" applyFont="1" applyFill="1" applyAlignment="1">
      <alignment/>
    </xf>
    <xf numFmtId="38" fontId="1" fillId="3" borderId="2" xfId="0" applyNumberFormat="1" applyFont="1" applyFill="1" applyBorder="1" applyAlignment="1">
      <alignment/>
    </xf>
    <xf numFmtId="180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38" fontId="1" fillId="3" borderId="0" xfId="0" applyNumberFormat="1" applyFont="1" applyFill="1" applyBorder="1" applyAlignment="1">
      <alignment/>
    </xf>
    <xf numFmtId="180" fontId="1" fillId="3" borderId="3" xfId="0" applyNumberFormat="1" applyFont="1" applyFill="1" applyBorder="1" applyAlignment="1">
      <alignment/>
    </xf>
    <xf numFmtId="38" fontId="1" fillId="3" borderId="3" xfId="0" applyNumberFormat="1" applyFont="1" applyFill="1" applyBorder="1" applyAlignment="1">
      <alignment/>
    </xf>
    <xf numFmtId="40" fontId="1" fillId="3" borderId="0" xfId="0" applyNumberFormat="1" applyFont="1" applyFill="1" applyAlignment="1">
      <alignment/>
    </xf>
    <xf numFmtId="185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1">
      <selection activeCell="D34" sqref="D34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6.8515625" style="0" customWidth="1"/>
    <col min="5" max="5" width="2.7109375" style="0" customWidth="1"/>
    <col min="6" max="6" width="16.7109375" style="41" customWidth="1"/>
    <col min="7" max="7" width="4.140625" style="0" customWidth="1"/>
  </cols>
  <sheetData>
    <row r="1" spans="1:8" ht="13.5">
      <c r="A1" s="1"/>
      <c r="B1" s="1"/>
      <c r="C1" s="2"/>
      <c r="D1" s="3"/>
      <c r="E1" s="3"/>
      <c r="F1" s="31"/>
      <c r="G1" s="4"/>
      <c r="H1" s="4"/>
    </row>
    <row r="2" spans="1:8" ht="17.25">
      <c r="A2" s="1"/>
      <c r="B2" s="1"/>
      <c r="C2" s="5" t="s">
        <v>0</v>
      </c>
      <c r="D2" s="6"/>
      <c r="E2" s="7"/>
      <c r="F2" s="31"/>
      <c r="G2" s="4"/>
      <c r="H2" s="4"/>
    </row>
    <row r="3" spans="1:8" ht="13.5">
      <c r="A3" s="1"/>
      <c r="B3" s="1"/>
      <c r="C3" s="8"/>
      <c r="D3" s="1"/>
      <c r="E3" s="1"/>
      <c r="F3" s="32"/>
      <c r="G3" s="9"/>
      <c r="H3" s="9"/>
    </row>
    <row r="4" spans="1:8" ht="16.5">
      <c r="A4" s="10" t="s">
        <v>44</v>
      </c>
      <c r="B4" s="11"/>
      <c r="C4" s="11"/>
      <c r="D4" s="11"/>
      <c r="E4" s="11"/>
      <c r="F4" s="33"/>
      <c r="G4" s="11"/>
      <c r="H4" s="11"/>
    </row>
    <row r="5" spans="1:8" ht="17.25" thickBot="1">
      <c r="A5" s="12"/>
      <c r="B5" s="13"/>
      <c r="C5" s="13"/>
      <c r="D5" s="13"/>
      <c r="E5" s="13"/>
      <c r="F5" s="34"/>
      <c r="G5" s="13"/>
      <c r="H5" s="11"/>
    </row>
    <row r="6" spans="1:8" ht="17.25" thickTop="1">
      <c r="A6" s="10"/>
      <c r="B6" s="11"/>
      <c r="C6" s="11"/>
      <c r="D6" s="14"/>
      <c r="E6" s="11"/>
      <c r="F6" s="33"/>
      <c r="G6" s="11"/>
      <c r="H6" s="11"/>
    </row>
    <row r="7" spans="1:8" ht="16.5">
      <c r="A7" s="10"/>
      <c r="B7" s="11"/>
      <c r="C7" s="11"/>
      <c r="D7" s="15" t="s">
        <v>26</v>
      </c>
      <c r="E7" s="16"/>
      <c r="F7" s="48" t="s">
        <v>1</v>
      </c>
      <c r="G7" s="48"/>
      <c r="H7" s="11"/>
    </row>
    <row r="8" spans="1:8" ht="15">
      <c r="A8" s="11"/>
      <c r="B8" s="11"/>
      <c r="C8" s="11"/>
      <c r="D8" s="15" t="s">
        <v>27</v>
      </c>
      <c r="E8" s="17"/>
      <c r="F8" s="35" t="s">
        <v>28</v>
      </c>
      <c r="G8" s="17"/>
      <c r="H8" s="18"/>
    </row>
    <row r="9" spans="1:8" ht="15">
      <c r="A9" s="19"/>
      <c r="B9" s="11"/>
      <c r="C9" s="11"/>
      <c r="D9" s="15" t="s">
        <v>3</v>
      </c>
      <c r="E9" s="17"/>
      <c r="F9" s="48" t="s">
        <v>2</v>
      </c>
      <c r="G9" s="48"/>
      <c r="H9" s="18"/>
    </row>
    <row r="10" spans="1:8" ht="15">
      <c r="A10" s="19"/>
      <c r="B10" s="11"/>
      <c r="C10" s="11"/>
      <c r="D10" s="15" t="s">
        <v>12</v>
      </c>
      <c r="E10" s="17"/>
      <c r="F10" s="48" t="s">
        <v>4</v>
      </c>
      <c r="G10" s="48"/>
      <c r="H10" s="18"/>
    </row>
    <row r="11" spans="1:8" ht="15">
      <c r="A11" s="19"/>
      <c r="B11" s="11"/>
      <c r="C11" s="11"/>
      <c r="D11" s="20">
        <v>37011</v>
      </c>
      <c r="E11" s="18"/>
      <c r="F11" s="49">
        <v>36922</v>
      </c>
      <c r="G11" s="50"/>
      <c r="H11" s="18"/>
    </row>
    <row r="12" spans="1:8" ht="15">
      <c r="A12" s="19"/>
      <c r="B12" s="11"/>
      <c r="C12" s="11"/>
      <c r="D12" s="14" t="s">
        <v>5</v>
      </c>
      <c r="E12" s="11"/>
      <c r="F12" s="47" t="s">
        <v>5</v>
      </c>
      <c r="G12" s="47"/>
      <c r="H12" s="11"/>
    </row>
    <row r="13" spans="1:8" ht="13.5">
      <c r="A13" s="19"/>
      <c r="B13" s="11"/>
      <c r="C13" s="11"/>
      <c r="D13" s="11"/>
      <c r="E13" s="11"/>
      <c r="F13" s="33"/>
      <c r="G13" s="11"/>
      <c r="H13" s="11"/>
    </row>
    <row r="14" spans="1:8" ht="13.5">
      <c r="A14" s="19">
        <v>1</v>
      </c>
      <c r="B14" s="11" t="s">
        <v>29</v>
      </c>
      <c r="C14" s="11"/>
      <c r="D14" s="21">
        <v>43629</v>
      </c>
      <c r="E14" s="21"/>
      <c r="F14" s="36">
        <v>42457</v>
      </c>
      <c r="G14" s="21"/>
      <c r="H14" s="21"/>
    </row>
    <row r="15" spans="1:8" ht="13.5">
      <c r="A15" s="19">
        <v>2</v>
      </c>
      <c r="B15" s="11" t="s">
        <v>30</v>
      </c>
      <c r="C15" s="11"/>
      <c r="D15" s="23">
        <v>0</v>
      </c>
      <c r="E15" s="21"/>
      <c r="F15" s="37">
        <v>0</v>
      </c>
      <c r="G15" s="21"/>
      <c r="H15" s="21"/>
    </row>
    <row r="16" spans="1:8" ht="13.5">
      <c r="A16" s="19">
        <v>3</v>
      </c>
      <c r="B16" s="11" t="s">
        <v>31</v>
      </c>
      <c r="C16" s="11"/>
      <c r="D16" s="23">
        <v>0</v>
      </c>
      <c r="E16" s="21"/>
      <c r="F16" s="37">
        <v>0</v>
      </c>
      <c r="G16" s="21"/>
      <c r="H16" s="21"/>
    </row>
    <row r="17" spans="1:8" ht="13.5">
      <c r="A17" s="19">
        <v>4</v>
      </c>
      <c r="B17" s="11" t="s">
        <v>32</v>
      </c>
      <c r="C17" s="11"/>
      <c r="D17" s="22">
        <v>13275</v>
      </c>
      <c r="E17" s="21"/>
      <c r="F17" s="36">
        <v>13275</v>
      </c>
      <c r="G17" s="21"/>
      <c r="H17" s="21"/>
    </row>
    <row r="18" spans="1:8" ht="13.5">
      <c r="A18" s="19">
        <v>5</v>
      </c>
      <c r="B18" s="11" t="s">
        <v>33</v>
      </c>
      <c r="C18" s="11"/>
      <c r="D18" s="23"/>
      <c r="E18" s="21"/>
      <c r="F18" s="37">
        <v>0</v>
      </c>
      <c r="G18" s="21"/>
      <c r="H18" s="21"/>
    </row>
    <row r="19" spans="1:8" ht="13.5">
      <c r="A19" s="19">
        <v>6</v>
      </c>
      <c r="B19" s="11" t="s">
        <v>34</v>
      </c>
      <c r="C19" s="11"/>
      <c r="D19" s="23">
        <v>0</v>
      </c>
      <c r="E19" s="21"/>
      <c r="F19" s="37">
        <v>0</v>
      </c>
      <c r="G19" s="21"/>
      <c r="H19" s="21"/>
    </row>
    <row r="20" spans="1:8" ht="13.5">
      <c r="A20" s="19">
        <v>7</v>
      </c>
      <c r="B20" s="11" t="s">
        <v>35</v>
      </c>
      <c r="C20" s="11"/>
      <c r="D20" s="23">
        <v>0</v>
      </c>
      <c r="E20" s="21"/>
      <c r="F20" s="37">
        <v>0</v>
      </c>
      <c r="G20" s="21"/>
      <c r="H20" s="21"/>
    </row>
    <row r="21" spans="1:8" ht="13.5">
      <c r="A21" s="19"/>
      <c r="B21" s="11"/>
      <c r="C21" s="11"/>
      <c r="D21" s="21"/>
      <c r="E21" s="21"/>
      <c r="F21" s="38"/>
      <c r="G21" s="21"/>
      <c r="H21" s="21"/>
    </row>
    <row r="22" spans="1:8" ht="13.5">
      <c r="A22" s="19">
        <v>8</v>
      </c>
      <c r="B22" s="11" t="s">
        <v>6</v>
      </c>
      <c r="C22" s="11"/>
      <c r="D22" s="21"/>
      <c r="E22" s="21"/>
      <c r="F22" s="38"/>
      <c r="G22" s="21"/>
      <c r="H22" s="21"/>
    </row>
    <row r="23" spans="1:8" ht="15">
      <c r="A23" s="19"/>
      <c r="B23" s="11"/>
      <c r="C23" s="24" t="s">
        <v>36</v>
      </c>
      <c r="D23" s="21">
        <v>11918</v>
      </c>
      <c r="E23" s="21"/>
      <c r="F23" s="36">
        <v>10753</v>
      </c>
      <c r="G23" s="21"/>
      <c r="H23" s="21"/>
    </row>
    <row r="24" spans="1:8" ht="15">
      <c r="A24" s="19"/>
      <c r="B24" s="11"/>
      <c r="C24" s="24" t="s">
        <v>37</v>
      </c>
      <c r="D24" s="21">
        <v>36159</v>
      </c>
      <c r="E24" s="21"/>
      <c r="F24" s="36">
        <v>41185</v>
      </c>
      <c r="G24" s="21"/>
      <c r="H24" s="21"/>
    </row>
    <row r="25" spans="1:8" ht="15">
      <c r="A25" s="19"/>
      <c r="B25" s="11"/>
      <c r="C25" s="24" t="s">
        <v>7</v>
      </c>
      <c r="D25" s="22">
        <v>0</v>
      </c>
      <c r="E25" s="21"/>
      <c r="F25" s="36">
        <v>0</v>
      </c>
      <c r="G25" s="21"/>
      <c r="H25" s="21"/>
    </row>
    <row r="26" spans="1:8" ht="15">
      <c r="A26" s="19"/>
      <c r="B26" s="11"/>
      <c r="C26" s="24" t="s">
        <v>38</v>
      </c>
      <c r="D26" s="21">
        <v>33</v>
      </c>
      <c r="E26" s="21"/>
      <c r="F26" s="36">
        <v>168</v>
      </c>
      <c r="G26" s="21"/>
      <c r="H26" s="21"/>
    </row>
    <row r="27" spans="1:8" ht="15">
      <c r="A27" s="19"/>
      <c r="B27" s="11"/>
      <c r="C27" s="24" t="s">
        <v>8</v>
      </c>
      <c r="D27" s="21">
        <v>3751</v>
      </c>
      <c r="E27" s="21"/>
      <c r="F27" s="36">
        <v>3323</v>
      </c>
      <c r="G27" s="21"/>
      <c r="H27" s="21"/>
    </row>
    <row r="28" spans="1:8" ht="15">
      <c r="A28" s="19"/>
      <c r="B28" s="11"/>
      <c r="C28" s="24"/>
      <c r="D28" s="21"/>
      <c r="E28" s="21"/>
      <c r="F28" s="36"/>
      <c r="G28" s="21"/>
      <c r="H28" s="21"/>
    </row>
    <row r="29" spans="1:8" ht="15">
      <c r="A29" s="19"/>
      <c r="B29" s="11"/>
      <c r="C29" s="24"/>
      <c r="D29" s="27">
        <f>SUM(D23:D27)</f>
        <v>51861</v>
      </c>
      <c r="E29" s="21"/>
      <c r="F29" s="39">
        <f>SUM(F23:F28)</f>
        <v>55429</v>
      </c>
      <c r="G29" s="21"/>
      <c r="H29" s="21"/>
    </row>
    <row r="30" spans="1:8" ht="13.5">
      <c r="A30" s="19">
        <v>9</v>
      </c>
      <c r="B30" s="11" t="s">
        <v>9</v>
      </c>
      <c r="C30" s="11"/>
      <c r="D30" s="21"/>
      <c r="E30" s="21"/>
      <c r="F30" s="40"/>
      <c r="G30" s="21"/>
      <c r="H30" s="21"/>
    </row>
    <row r="31" spans="1:8" ht="15">
      <c r="A31" s="19"/>
      <c r="B31" s="11"/>
      <c r="C31" s="24" t="s">
        <v>39</v>
      </c>
      <c r="D31" s="21">
        <v>7954</v>
      </c>
      <c r="E31" s="21"/>
      <c r="F31" s="36">
        <v>6482</v>
      </c>
      <c r="G31" s="21"/>
      <c r="H31" s="21"/>
    </row>
    <row r="32" spans="1:8" ht="15">
      <c r="A32" s="19"/>
      <c r="B32" s="11"/>
      <c r="C32" s="24" t="s">
        <v>40</v>
      </c>
      <c r="D32" s="21">
        <v>8852</v>
      </c>
      <c r="E32" s="21"/>
      <c r="F32" s="36">
        <v>10358</v>
      </c>
      <c r="G32" s="21"/>
      <c r="H32" s="21"/>
    </row>
    <row r="33" spans="1:8" ht="15">
      <c r="A33" s="19"/>
      <c r="B33" s="11"/>
      <c r="C33" s="24" t="s">
        <v>10</v>
      </c>
      <c r="D33" s="21">
        <v>24679</v>
      </c>
      <c r="E33" s="21"/>
      <c r="F33" s="36">
        <v>27154</v>
      </c>
      <c r="G33" s="21"/>
      <c r="H33" s="21"/>
    </row>
    <row r="34" spans="1:8" ht="15">
      <c r="A34" s="19"/>
      <c r="B34" s="11"/>
      <c r="C34" s="24" t="s">
        <v>11</v>
      </c>
      <c r="D34" s="46">
        <v>-97</v>
      </c>
      <c r="E34" s="21"/>
      <c r="F34" s="36">
        <v>59</v>
      </c>
      <c r="G34" s="21"/>
      <c r="H34" s="21"/>
    </row>
    <row r="35" ht="15">
      <c r="C35" s="24" t="s">
        <v>41</v>
      </c>
    </row>
    <row r="36" ht="15">
      <c r="C36" s="24" t="s">
        <v>21</v>
      </c>
    </row>
    <row r="37" spans="1:8" ht="15">
      <c r="A37" s="19"/>
      <c r="B37" s="11"/>
      <c r="C37" s="24"/>
      <c r="D37" s="21"/>
      <c r="E37" s="21"/>
      <c r="F37" s="36"/>
      <c r="G37" s="21"/>
      <c r="H37" s="21"/>
    </row>
    <row r="38" spans="1:8" ht="13.5">
      <c r="A38" s="19"/>
      <c r="B38" s="11"/>
      <c r="C38" s="11"/>
      <c r="D38" s="27">
        <f>SUM(D31:D37)</f>
        <v>41388</v>
      </c>
      <c r="E38" s="21"/>
      <c r="F38" s="39">
        <f>SUM(F31:F37)</f>
        <v>44053</v>
      </c>
      <c r="G38" s="21"/>
      <c r="H38" s="21"/>
    </row>
    <row r="39" spans="1:8" ht="13.5">
      <c r="A39" s="19"/>
      <c r="B39" s="11"/>
      <c r="C39" s="11"/>
      <c r="D39" s="28"/>
      <c r="E39" s="21"/>
      <c r="F39" s="42"/>
      <c r="G39" s="21"/>
      <c r="H39" s="21"/>
    </row>
    <row r="40" spans="1:8" ht="13.5">
      <c r="A40" s="19">
        <v>10</v>
      </c>
      <c r="B40" s="11" t="s">
        <v>42</v>
      </c>
      <c r="C40" s="11"/>
      <c r="D40" s="21">
        <f>+D29-D38</f>
        <v>10473</v>
      </c>
      <c r="E40" s="21"/>
      <c r="F40" s="38">
        <f>+F29-F38</f>
        <v>11376</v>
      </c>
      <c r="G40" s="21"/>
      <c r="H40" s="21"/>
    </row>
    <row r="41" spans="1:8" ht="13.5">
      <c r="A41" s="19"/>
      <c r="B41" s="11"/>
      <c r="C41" s="11"/>
      <c r="D41" s="25"/>
      <c r="E41" s="21"/>
      <c r="F41" s="40"/>
      <c r="G41" s="21" t="s">
        <v>12</v>
      </c>
      <c r="H41" s="21"/>
    </row>
    <row r="42" spans="1:8" ht="14.25" thickBot="1">
      <c r="A42" s="19"/>
      <c r="B42" s="11"/>
      <c r="C42" s="11" t="s">
        <v>45</v>
      </c>
      <c r="D42" s="29">
        <f>+D14+D17+D40</f>
        <v>67377</v>
      </c>
      <c r="E42" s="21"/>
      <c r="F42" s="43">
        <f>+F14+F17+F40</f>
        <v>67108</v>
      </c>
      <c r="G42" s="21"/>
      <c r="H42" s="21"/>
    </row>
    <row r="43" spans="1:8" ht="14.25" thickTop="1">
      <c r="A43" s="19"/>
      <c r="B43" s="11"/>
      <c r="C43" s="11"/>
      <c r="D43" s="21"/>
      <c r="E43" s="21"/>
      <c r="F43" s="40"/>
      <c r="G43" s="21"/>
      <c r="H43" s="21"/>
    </row>
    <row r="44" spans="1:8" ht="15">
      <c r="A44" s="19">
        <v>11</v>
      </c>
      <c r="B44" s="24" t="s">
        <v>13</v>
      </c>
      <c r="C44" s="11"/>
      <c r="D44" s="21"/>
      <c r="E44" s="21"/>
      <c r="F44" s="40"/>
      <c r="G44" s="21"/>
      <c r="H44" s="21"/>
    </row>
    <row r="45" spans="1:8" ht="13.5">
      <c r="A45" s="19"/>
      <c r="B45" s="11" t="s">
        <v>14</v>
      </c>
      <c r="C45" s="11"/>
      <c r="D45" s="21">
        <f>30000000/1000</f>
        <v>30000</v>
      </c>
      <c r="E45" s="21"/>
      <c r="F45" s="36">
        <v>30000</v>
      </c>
      <c r="G45" s="21"/>
      <c r="H45" s="21"/>
    </row>
    <row r="46" spans="1:8" ht="13.5">
      <c r="A46" s="19"/>
      <c r="B46" s="11" t="s">
        <v>15</v>
      </c>
      <c r="C46" s="11"/>
      <c r="D46" s="21"/>
      <c r="E46" s="21"/>
      <c r="F46" s="40"/>
      <c r="G46" s="21"/>
      <c r="H46" s="21"/>
    </row>
    <row r="47" spans="1:8" ht="15">
      <c r="A47" s="19"/>
      <c r="B47" s="11"/>
      <c r="C47" s="24" t="s">
        <v>16</v>
      </c>
      <c r="D47" s="21">
        <v>3838</v>
      </c>
      <c r="E47" s="21"/>
      <c r="F47" s="36">
        <v>3838</v>
      </c>
      <c r="G47" s="21"/>
      <c r="H47" s="21"/>
    </row>
    <row r="48" spans="1:8" ht="15">
      <c r="A48" s="19"/>
      <c r="B48" s="11"/>
      <c r="C48" s="24" t="s">
        <v>17</v>
      </c>
      <c r="D48" s="23">
        <v>0</v>
      </c>
      <c r="E48" s="21"/>
      <c r="F48" s="36">
        <v>0</v>
      </c>
      <c r="G48" s="21"/>
      <c r="H48" s="21"/>
    </row>
    <row r="49" spans="1:8" ht="15">
      <c r="A49" s="19"/>
      <c r="B49" s="11"/>
      <c r="C49" s="24" t="s">
        <v>18</v>
      </c>
      <c r="D49" s="22">
        <v>914</v>
      </c>
      <c r="E49" s="21"/>
      <c r="F49" s="36">
        <v>914</v>
      </c>
      <c r="G49" s="21"/>
      <c r="H49" s="21"/>
    </row>
    <row r="50" spans="1:8" ht="15">
      <c r="A50" s="19"/>
      <c r="B50" s="11"/>
      <c r="C50" s="24" t="s">
        <v>19</v>
      </c>
      <c r="D50" s="23">
        <v>0</v>
      </c>
      <c r="E50" s="21"/>
      <c r="F50" s="36">
        <v>0</v>
      </c>
      <c r="G50" s="21"/>
      <c r="H50" s="21"/>
    </row>
    <row r="51" spans="1:8" ht="15">
      <c r="A51" s="19"/>
      <c r="B51" s="11"/>
      <c r="C51" s="24" t="s">
        <v>20</v>
      </c>
      <c r="D51" s="21">
        <v>24042</v>
      </c>
      <c r="E51" s="21"/>
      <c r="F51" s="36">
        <v>23474</v>
      </c>
      <c r="G51" s="21"/>
      <c r="H51" s="21"/>
    </row>
    <row r="52" spans="1:8" ht="15">
      <c r="A52" s="19"/>
      <c r="B52" s="11"/>
      <c r="C52" s="24" t="s">
        <v>21</v>
      </c>
      <c r="D52" s="23">
        <v>0</v>
      </c>
      <c r="E52" s="21"/>
      <c r="F52" s="36">
        <v>0</v>
      </c>
      <c r="G52" s="21"/>
      <c r="H52" s="21"/>
    </row>
    <row r="53" spans="1:8" ht="13.5">
      <c r="A53" s="19"/>
      <c r="B53" s="11"/>
      <c r="C53" s="11"/>
      <c r="D53" s="27">
        <f>SUM(D45:D51)</f>
        <v>58794</v>
      </c>
      <c r="E53" s="21"/>
      <c r="F53" s="39">
        <f>SUM(F45:F51)</f>
        <v>58226</v>
      </c>
      <c r="G53" s="21"/>
      <c r="H53" s="21"/>
    </row>
    <row r="54" spans="1:8" ht="13.5">
      <c r="A54" s="19"/>
      <c r="B54" s="11"/>
      <c r="C54" s="11"/>
      <c r="D54" s="28"/>
      <c r="E54" s="21"/>
      <c r="F54" s="42"/>
      <c r="G54" s="21"/>
      <c r="H54" s="21"/>
    </row>
    <row r="55" spans="1:8" ht="13.5">
      <c r="A55" s="19">
        <v>12</v>
      </c>
      <c r="B55" s="11" t="s">
        <v>22</v>
      </c>
      <c r="C55" s="11"/>
      <c r="D55" s="23">
        <v>0</v>
      </c>
      <c r="E55" s="21"/>
      <c r="F55" s="36">
        <v>0</v>
      </c>
      <c r="G55" s="21"/>
      <c r="H55" s="21"/>
    </row>
    <row r="56" spans="1:8" ht="13.5">
      <c r="A56" s="19">
        <v>13</v>
      </c>
      <c r="B56" s="11" t="s">
        <v>23</v>
      </c>
      <c r="C56" s="11"/>
      <c r="D56" s="21">
        <v>5697</v>
      </c>
      <c r="E56" s="21"/>
      <c r="F56" s="36">
        <v>6005</v>
      </c>
      <c r="G56" s="21"/>
      <c r="H56" s="21"/>
    </row>
    <row r="57" spans="1:8" ht="13.5">
      <c r="A57" s="19">
        <v>14</v>
      </c>
      <c r="B57" s="11" t="s">
        <v>24</v>
      </c>
      <c r="C57" s="11"/>
      <c r="D57" s="21">
        <v>819</v>
      </c>
      <c r="E57" s="21"/>
      <c r="F57" s="36">
        <v>817</v>
      </c>
      <c r="G57" s="21" t="s">
        <v>12</v>
      </c>
      <c r="H57" s="21"/>
    </row>
    <row r="58" spans="1:8" ht="13.5">
      <c r="A58" s="19">
        <v>15</v>
      </c>
      <c r="B58" s="11" t="s">
        <v>43</v>
      </c>
      <c r="C58" s="11"/>
      <c r="D58" s="21">
        <v>2067</v>
      </c>
      <c r="E58" s="21"/>
      <c r="F58" s="36">
        <v>2060</v>
      </c>
      <c r="G58" s="21"/>
      <c r="H58" s="21"/>
    </row>
    <row r="59" spans="1:8" ht="13.5">
      <c r="A59" s="19"/>
      <c r="B59" s="11"/>
      <c r="C59" s="11"/>
      <c r="D59" s="21"/>
      <c r="E59" s="21"/>
      <c r="F59" s="36"/>
      <c r="G59" s="21"/>
      <c r="H59" s="21"/>
    </row>
    <row r="60" spans="1:8" ht="13.5">
      <c r="A60" s="19"/>
      <c r="B60" s="11"/>
      <c r="C60" s="11"/>
      <c r="D60" s="27">
        <f>SUM(D55:D59)</f>
        <v>8583</v>
      </c>
      <c r="E60" s="21"/>
      <c r="F60" s="39">
        <f>SUM(F55:F59)</f>
        <v>8882</v>
      </c>
      <c r="G60" s="21" t="s">
        <v>12</v>
      </c>
      <c r="H60" s="21"/>
    </row>
    <row r="61" spans="1:8" ht="13.5">
      <c r="A61" s="19"/>
      <c r="B61" s="11"/>
      <c r="C61" s="11"/>
      <c r="D61" s="28"/>
      <c r="E61" s="21"/>
      <c r="F61" s="42"/>
      <c r="G61" s="21"/>
      <c r="H61" s="21"/>
    </row>
    <row r="62" spans="1:8" ht="14.25" thickBot="1">
      <c r="A62" s="19"/>
      <c r="B62" s="11"/>
      <c r="C62" s="11" t="s">
        <v>46</v>
      </c>
      <c r="D62" s="30">
        <f>+D53+D60</f>
        <v>67377</v>
      </c>
      <c r="E62" s="21"/>
      <c r="F62" s="44">
        <f>+F53+F60</f>
        <v>67108</v>
      </c>
      <c r="G62" s="21"/>
      <c r="H62" s="21"/>
    </row>
    <row r="63" spans="1:8" ht="11.25" customHeight="1" thickTop="1">
      <c r="A63" s="19"/>
      <c r="B63" s="11"/>
      <c r="C63" s="11"/>
      <c r="D63" s="25" t="s">
        <v>12</v>
      </c>
      <c r="E63" s="21"/>
      <c r="F63" s="40"/>
      <c r="G63" s="21"/>
      <c r="H63" s="21"/>
    </row>
    <row r="64" spans="1:8" ht="13.5">
      <c r="A64" s="19">
        <v>16</v>
      </c>
      <c r="B64" s="11" t="s">
        <v>25</v>
      </c>
      <c r="C64" s="11"/>
      <c r="D64" s="26">
        <f>SUM(D45:D52)/D45</f>
        <v>1.9598</v>
      </c>
      <c r="E64" s="21"/>
      <c r="F64" s="45">
        <f>SUM(F45:F52)/F45</f>
        <v>1.9408666666666667</v>
      </c>
      <c r="G64" s="21"/>
      <c r="H64" s="21"/>
    </row>
  </sheetData>
  <mergeCells count="5">
    <mergeCell ref="F12:G12"/>
    <mergeCell ref="F7:G7"/>
    <mergeCell ref="F9:G9"/>
    <mergeCell ref="F10:G10"/>
    <mergeCell ref="F11:G11"/>
  </mergeCells>
  <printOptions/>
  <pageMargins left="0.75" right="0.75" top="0.38" bottom="0.18" header="0.22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Z0103</cp:lastModifiedBy>
  <cp:lastPrinted>2001-04-18T06:42:35Z</cp:lastPrinted>
  <dcterms:created xsi:type="dcterms:W3CDTF">2000-08-16T06:25:24Z</dcterms:created>
  <dcterms:modified xsi:type="dcterms:W3CDTF">2001-05-28T07:21:16Z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